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45" windowWidth="21420" windowHeight="9975" activeTab="1"/>
  </bookViews>
  <sheets>
    <sheet name="Resimler" sheetId="1" r:id="rId1"/>
    <sheet name="Liste" sheetId="4" r:id="rId2"/>
    <sheet name="Sayfa2" sheetId="2" r:id="rId3"/>
    <sheet name="Sayfa3" sheetId="3" r:id="rId4"/>
  </sheets>
  <definedNames>
    <definedName name="_xlnm._FilterDatabase" localSheetId="1" hidden="1">Liste!$A$4:$B$4</definedName>
    <definedName name="_xlnm._FilterDatabase" localSheetId="0" hidden="1">Resimler!$A$1:$C$1</definedName>
  </definedNames>
  <calcPr calcId="145621"/>
</workbook>
</file>

<file path=xl/calcChain.xml><?xml version="1.0" encoding="utf-8"?>
<calcChain xmlns="http://schemas.openxmlformats.org/spreadsheetml/2006/main">
  <c r="Z8" i="4" l="1"/>
  <c r="Z9" i="4"/>
  <c r="Z10" i="4"/>
  <c r="Z11" i="4"/>
  <c r="Z12" i="4"/>
  <c r="Z13" i="4"/>
  <c r="Z14" i="4"/>
  <c r="Z15" i="4"/>
  <c r="Z16" i="4"/>
  <c r="Z17" i="4"/>
  <c r="Z18" i="4"/>
  <c r="Z19" i="4"/>
  <c r="Z20" i="4"/>
  <c r="Z21" i="4"/>
  <c r="Z7" i="4"/>
  <c r="D25" i="4"/>
  <c r="D24" i="4"/>
  <c r="F25" i="4"/>
  <c r="F24" i="4"/>
  <c r="F26" i="4" l="1"/>
  <c r="H25" i="4"/>
  <c r="D26" i="4"/>
  <c r="H24" i="4"/>
  <c r="H26" i="4" l="1"/>
</calcChain>
</file>

<file path=xl/sharedStrings.xml><?xml version="1.0" encoding="utf-8"?>
<sst xmlns="http://schemas.openxmlformats.org/spreadsheetml/2006/main" count="48" uniqueCount="31">
  <si>
    <t>12. Etkileşimli tahtanın ön orta alt kısmında silgi kalem ve benzeri araçları koymak için aparat vardır.</t>
  </si>
  <si>
    <t>Etkileşimli Tahtanın üzerinde Fatih Projesi, Çerçevenin üzerinde Milli Eğitim Bakanlığı ve Ulaştırma Bakanlığı Logoları vardır.</t>
  </si>
  <si>
    <t>LED ekranın uzaktan kumandası var ve çalışır durumdadır.</t>
  </si>
  <si>
    <t>Led ekranın dokunmatik özelliği çalışmaktadır. Her Etkileşimli Tahta için bir Dokunmatik kalem vardır.</t>
  </si>
  <si>
    <t>Etkileşimli Tahtanın sabit diskinin bir bölümü, işletim sistemi ve sürücüleri sistem geri yükleme amacıyla kullanılmıştır. Geri yükleme işlemlerini anlatan yardım dosyası yüklenmiştir. 240GB HDD vardır.</t>
  </si>
  <si>
    <t>Etkileşimli Tahtada Windows / Pardus / Libre Office / Antropi kuruludur.</t>
  </si>
  <si>
    <t>Etkileşimli Tahta Bilgisayarında 8GB RAM bellek vardır</t>
  </si>
  <si>
    <t>Etkileşimli Tahta Bilgisayarı (OPS) mevcut mudur?</t>
  </si>
  <si>
    <t>Etkileşimli Tahta Bilgisayarında 512MB belleğe sahip ekran kartı vardır</t>
  </si>
  <si>
    <t>Sabit tahtanın yönü montaj sırasında idarenin belirlediği şekilde (yeşil/beyaz) yapılmıştır.</t>
  </si>
  <si>
    <t>Beyaz tahta, ekranın (panel) üzerine kapatıldığında anahtar ile kilitlenip açılabilmektedir.</t>
  </si>
  <si>
    <t>Etkileşimli tahta çerçevesine ait tüm malzemelerin dış yüzeyleri pürüzsüzdür, dış yüzeylerde herhangi bir çizik, çatlak, yarık, kabarcık, kırık, delik vb. görünüm hataları, gönyesizlik, deliklerde ve kenarlarda çapak ve kesici yapılar yoktur.</t>
  </si>
  <si>
    <t>LED ekranın (panel ) konumu sınıf yerleşim düzenine uygun, öğretmen masasının yanında olacak şekilde kurulmuştur.</t>
  </si>
  <si>
    <t>Etkileşimli Tahta çerçevesi, çerçeve iskelet yapısının sağ yan üst kısmında proje adı, Yüklenici firmanın adı, telefon ve faks numarasını (alan kodu ile birlikte), garanti başlangıç ve bitiş tarihlerini gösteren, temel bakım ve temizleme talimatlarını içeren metal levha monte edilmiştir.</t>
  </si>
  <si>
    <t>Yeşil Tahta tebeşir tozu tahliyesi için alt kısımdaki profil boyunca tahliye delikleri vardır. Beyaz Tahtaya kıl fırça monte edilmiştir.</t>
  </si>
  <si>
    <t>AÇIKLAMA</t>
  </si>
  <si>
    <t>MADDE NO</t>
  </si>
  <si>
    <t>KÜÇÜK RESİM</t>
  </si>
  <si>
    <t>KURUM ADI</t>
  </si>
  <si>
    <t>KURUM KODU</t>
  </si>
  <si>
    <t>SINIFLAR</t>
  </si>
  <si>
    <r>
      <rPr>
        <sz val="9"/>
        <rFont val="Calibri"/>
        <family val="2"/>
        <charset val="162"/>
        <scheme val="minor"/>
      </rPr>
      <t>TAHTANIN YÖNÜ</t>
    </r>
    <r>
      <rPr>
        <b/>
        <sz val="9"/>
        <rFont val="Calibri"/>
        <family val="2"/>
        <charset val="162"/>
        <scheme val="minor"/>
      </rPr>
      <t xml:space="preserve"> (SOL/SAĞ)</t>
    </r>
  </si>
  <si>
    <t>SORUNLU
TAHTA SAYISI</t>
  </si>
  <si>
    <t>Etkileşimli tahtanın ön orta alt kısmında silgi kalem ve benzeri araçları koymak için aparat vardır.</t>
  </si>
  <si>
    <r>
      <rPr>
        <sz val="9"/>
        <rFont val="Calibri"/>
        <family val="2"/>
        <charset val="162"/>
        <scheme val="minor"/>
      </rPr>
      <t xml:space="preserve">TAHTANIN BOYUTU </t>
    </r>
    <r>
      <rPr>
        <b/>
        <sz val="9"/>
        <rFont val="Calibri"/>
        <family val="2"/>
        <charset val="162"/>
        <scheme val="minor"/>
      </rPr>
      <t>(340/260)</t>
    </r>
  </si>
  <si>
    <t>SOL</t>
  </si>
  <si>
    <t>SAĞ</t>
  </si>
  <si>
    <t>TAHTANIN BOYUTU/YÖNÜ</t>
  </si>
  <si>
    <t>BÜYÜK (340)</t>
  </si>
  <si>
    <t>KÜÇÜK (260)</t>
  </si>
  <si>
    <t>TOPLAM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</si>
</sst>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quot;:&quot;"/>
  </numFmts>
  <fonts count="9" x14ac:knownFonts="1">
    <font>
      <sz val="11"/>
      <color theme="1"/>
      <name val="Calibri"/>
      <family val="2"/>
      <charset val="162"/>
      <scheme val="minor"/>
    </font>
    <font>
      <b/>
      <sz val="10"/>
      <color theme="1"/>
      <name val="Cambria"/>
      <family val="1"/>
      <charset val="162"/>
      <scheme val="major"/>
    </font>
    <font>
      <b/>
      <sz val="10"/>
      <color rgb="FF333333"/>
      <name val="Cambria"/>
      <family val="1"/>
      <charset val="162"/>
      <scheme val="major"/>
    </font>
    <font>
      <sz val="10"/>
      <color theme="1"/>
      <name val="Cambria"/>
      <family val="1"/>
      <charset val="162"/>
      <scheme val="major"/>
    </font>
    <font>
      <sz val="9"/>
      <color theme="1"/>
      <name val="Cambria"/>
      <family val="1"/>
      <charset val="162"/>
      <scheme val="major"/>
    </font>
    <font>
      <b/>
      <sz val="9"/>
      <name val="Calibri"/>
      <family val="2"/>
      <charset val="162"/>
      <scheme val="minor"/>
    </font>
    <font>
      <b/>
      <sz val="9"/>
      <color theme="1"/>
      <name val="Cambria"/>
      <family val="1"/>
      <charset val="162"/>
      <scheme val="major"/>
    </font>
    <font>
      <sz val="9"/>
      <name val="Calibri"/>
      <family val="2"/>
      <charset val="162"/>
      <scheme val="minor"/>
    </font>
    <font>
      <sz val="8.5"/>
      <name val="Calibri"/>
      <family val="2"/>
      <charset val="162"/>
      <scheme val="minor"/>
    </font>
  </fonts>
  <fills count="5">
    <fill>
      <patternFill patternType="none"/>
    </fill>
    <fill>
      <patternFill patternType="gray125"/>
    </fill>
    <fill>
      <patternFill patternType="solid">
        <fgColor rgb="FFFFFFFF"/>
        <bgColor indexed="64"/>
      </patternFill>
    </fill>
    <fill>
      <patternFill patternType="solid">
        <fgColor rgb="FFC6D9F1"/>
        <bgColor indexed="64"/>
      </patternFill>
    </fill>
    <fill>
      <patternFill patternType="solid">
        <fgColor rgb="FF8DB3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dotted">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top/>
      <bottom/>
      <diagonal/>
    </border>
  </borders>
  <cellStyleXfs count="1">
    <xf numFmtId="0" fontId="0" fillId="0" borderId="0"/>
  </cellStyleXfs>
  <cellXfs count="85">
    <xf numFmtId="0" fontId="0" fillId="0" borderId="0" xfId="0"/>
    <xf numFmtId="0" fontId="3" fillId="0" borderId="0" xfId="0" applyFont="1"/>
    <xf numFmtId="0" fontId="1" fillId="0" borderId="0" xfId="0" applyFont="1" applyAlignment="1">
      <alignment horizont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xf numFmtId="0" fontId="6" fillId="0" borderId="0"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5" fillId="0" borderId="18" xfId="0" applyFont="1" applyFill="1" applyBorder="1" applyAlignment="1">
      <alignment horizontal="center" textRotation="90" wrapText="1"/>
    </xf>
    <xf numFmtId="0" fontId="7" fillId="0" borderId="5" xfId="0" applyFont="1" applyFill="1" applyBorder="1" applyAlignment="1">
      <alignment horizontal="center" vertical="center"/>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6" fillId="0" borderId="43" xfId="0" applyFont="1" applyFill="1" applyBorder="1" applyAlignment="1">
      <alignment horizontal="right" vertical="center"/>
    </xf>
    <xf numFmtId="0" fontId="6" fillId="0" borderId="37" xfId="0" applyFont="1" applyFill="1" applyBorder="1" applyAlignment="1">
      <alignment horizontal="right" vertical="center"/>
    </xf>
    <xf numFmtId="0" fontId="6" fillId="0" borderId="45" xfId="0" applyFont="1" applyFill="1" applyBorder="1" applyAlignment="1">
      <alignment horizontal="right" vertical="center"/>
    </xf>
    <xf numFmtId="0" fontId="4" fillId="0" borderId="1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6" xfId="0" applyFont="1" applyFill="1" applyBorder="1" applyAlignment="1">
      <alignment horizontal="center" vertical="center"/>
    </xf>
    <xf numFmtId="0" fontId="6" fillId="0" borderId="0"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3" xfId="0" applyFont="1" applyFill="1" applyBorder="1" applyAlignment="1">
      <alignment horizontal="center" vertical="center"/>
    </xf>
    <xf numFmtId="0" fontId="1" fillId="0" borderId="1" xfId="0" applyFont="1" applyBorder="1" applyAlignment="1">
      <alignment horizontal="center" textRotation="90"/>
    </xf>
    <xf numFmtId="0" fontId="1" fillId="0" borderId="1" xfId="0" applyFont="1" applyBorder="1" applyAlignment="1">
      <alignment horizontal="center"/>
    </xf>
    <xf numFmtId="0" fontId="3" fillId="0" borderId="1" xfId="0" applyFont="1" applyBorder="1"/>
    <xf numFmtId="0" fontId="2" fillId="2" borderId="1" xfId="0" applyFont="1" applyFill="1" applyBorder="1" applyAlignment="1">
      <alignment horizontal="center" vertical="center" wrapText="1"/>
    </xf>
    <xf numFmtId="0" fontId="2" fillId="3" borderId="1" xfId="0" applyFont="1" applyFill="1" applyBorder="1" applyAlignment="1">
      <alignment vertical="center" wrapText="1"/>
    </xf>
    <xf numFmtId="0" fontId="2" fillId="4" borderId="1" xfId="0" applyFont="1" applyFill="1" applyBorder="1" applyAlignment="1">
      <alignment vertical="center" wrapText="1"/>
    </xf>
    <xf numFmtId="0" fontId="3" fillId="0" borderId="0" xfId="0" applyFont="1" applyAlignment="1">
      <alignment vertical="center"/>
    </xf>
    <xf numFmtId="164" fontId="6" fillId="0" borderId="0" xfId="0" applyNumberFormat="1" applyFont="1" applyFill="1" applyBorder="1" applyAlignment="1">
      <alignment horizontal="center"/>
    </xf>
    <xf numFmtId="0" fontId="5" fillId="0" borderId="19" xfId="0" applyFont="1" applyFill="1" applyBorder="1" applyAlignment="1">
      <alignment wrapText="1"/>
    </xf>
    <xf numFmtId="0" fontId="5" fillId="0" borderId="20" xfId="0" applyFont="1" applyFill="1" applyBorder="1" applyAlignment="1">
      <alignment wrapText="1"/>
    </xf>
    <xf numFmtId="0" fontId="8" fillId="0" borderId="10" xfId="0" applyFont="1" applyFill="1" applyBorder="1" applyAlignment="1">
      <alignment vertical="center" wrapText="1"/>
    </xf>
    <xf numFmtId="0" fontId="8" fillId="0" borderId="11" xfId="0" applyFont="1" applyFill="1" applyBorder="1" applyAlignment="1">
      <alignment vertical="center" wrapText="1"/>
    </xf>
    <xf numFmtId="0" fontId="8" fillId="0" borderId="2" xfId="0" applyFont="1" applyFill="1" applyBorder="1" applyAlignment="1">
      <alignment vertical="center" wrapText="1"/>
    </xf>
    <xf numFmtId="0" fontId="8" fillId="0" borderId="12" xfId="0" applyFont="1" applyFill="1" applyBorder="1" applyAlignment="1">
      <alignment vertical="center" wrapText="1"/>
    </xf>
    <xf numFmtId="0" fontId="8" fillId="0" borderId="13" xfId="0" applyFont="1" applyFill="1" applyBorder="1" applyAlignment="1">
      <alignment vertical="center" wrapText="1"/>
    </xf>
    <xf numFmtId="0" fontId="8" fillId="0" borderId="14" xfId="0" applyFont="1" applyFill="1" applyBorder="1" applyAlignment="1">
      <alignment vertical="center" wrapText="1"/>
    </xf>
    <xf numFmtId="0" fontId="6" fillId="0" borderId="37" xfId="0" applyFont="1" applyFill="1" applyBorder="1" applyAlignment="1">
      <alignment horizontal="center"/>
    </xf>
    <xf numFmtId="0" fontId="6" fillId="0" borderId="38" xfId="0" applyFont="1" applyFill="1" applyBorder="1" applyAlignment="1">
      <alignment horizontal="center"/>
    </xf>
    <xf numFmtId="0" fontId="6" fillId="0" borderId="20" xfId="0" applyFont="1" applyFill="1" applyBorder="1" applyAlignment="1">
      <alignment horizontal="center"/>
    </xf>
    <xf numFmtId="0" fontId="6" fillId="0" borderId="28" xfId="0" applyFont="1" applyFill="1" applyBorder="1" applyAlignment="1">
      <alignment horizontal="center" textRotation="90" wrapText="1"/>
    </xf>
    <xf numFmtId="0" fontId="6" fillId="0" borderId="29" xfId="0" applyFont="1" applyFill="1" applyBorder="1" applyAlignment="1">
      <alignment horizontal="center" textRotation="90"/>
    </xf>
    <xf numFmtId="0" fontId="6" fillId="0" borderId="30" xfId="0" applyFont="1" applyFill="1" applyBorder="1" applyAlignment="1">
      <alignment horizontal="center" textRotation="90"/>
    </xf>
    <xf numFmtId="0" fontId="5" fillId="0" borderId="39" xfId="0" applyFont="1" applyFill="1" applyBorder="1" applyAlignment="1">
      <alignment horizontal="right" vertical="center" wrapText="1"/>
    </xf>
    <xf numFmtId="0" fontId="5" fillId="0" borderId="40" xfId="0" applyFont="1" applyFill="1" applyBorder="1" applyAlignment="1">
      <alignment horizontal="right" vertical="center" wrapText="1"/>
    </xf>
    <xf numFmtId="0" fontId="5" fillId="0" borderId="14" xfId="0" applyFont="1" applyFill="1" applyBorder="1" applyAlignment="1">
      <alignment horizontal="right" vertical="center" wrapText="1"/>
    </xf>
    <xf numFmtId="0" fontId="5" fillId="0" borderId="25" xfId="0" applyFont="1" applyFill="1" applyBorder="1" applyAlignment="1">
      <alignment horizontal="right" vertical="center" wrapText="1"/>
    </xf>
    <xf numFmtId="0" fontId="5" fillId="0" borderId="26" xfId="0" applyFont="1" applyFill="1" applyBorder="1" applyAlignment="1">
      <alignment horizontal="right" vertical="center" wrapText="1"/>
    </xf>
    <xf numFmtId="0" fontId="5" fillId="0" borderId="11" xfId="0" applyFont="1" applyFill="1" applyBorder="1" applyAlignment="1">
      <alignment horizontal="right" vertical="center" wrapText="1"/>
    </xf>
    <xf numFmtId="0" fontId="4" fillId="0" borderId="37"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19" xfId="0" applyFont="1" applyFill="1" applyBorder="1" applyAlignment="1">
      <alignment horizontal="center" vertical="center"/>
    </xf>
    <xf numFmtId="0" fontId="6" fillId="0" borderId="42" xfId="0" applyFont="1" applyFill="1" applyBorder="1" applyAlignment="1">
      <alignment horizontal="center" vertical="center"/>
    </xf>
    <xf numFmtId="0" fontId="4" fillId="0" borderId="49"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43"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48"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46" xfId="0" applyFont="1" applyFill="1" applyBorder="1" applyAlignment="1">
      <alignment horizontal="center" vertical="center"/>
    </xf>
    <xf numFmtId="0" fontId="4" fillId="0" borderId="44" xfId="0" applyFont="1" applyFill="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2170928</xdr:colOff>
      <xdr:row>2</xdr:row>
      <xdr:rowOff>29105</xdr:rowOff>
    </xdr:from>
    <xdr:to>
      <xdr:col>1</xdr:col>
      <xdr:colOff>3643660</xdr:colOff>
      <xdr:row>2</xdr:row>
      <xdr:rowOff>1829105</xdr:rowOff>
    </xdr:to>
    <xdr:pic>
      <xdr:nvPicPr>
        <xdr:cNvPr id="16" name="ctl00_MainContent_rptCheckItemList_ctl01_rptCheckItemImageList_ctl00_x_imgItemPhoto" descr="http://etts.vestel.com.tr/Images/imgCheck2.png"/>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l="20861" t="4899" r="21370" b="8866"/>
        <a:stretch>
          <a:fillRect/>
        </a:stretch>
      </xdr:blipFill>
      <xdr:spPr bwMode="auto">
        <a:xfrm>
          <a:off x="2385241" y="2755636"/>
          <a:ext cx="1472732" cy="1800000"/>
        </a:xfrm>
        <a:prstGeom prst="rect">
          <a:avLst/>
        </a:prstGeom>
        <a:noFill/>
      </xdr:spPr>
    </xdr:pic>
    <xdr:clientData/>
  </xdr:twoCellAnchor>
  <xdr:twoCellAnchor editAs="oneCell">
    <xdr:from>
      <xdr:col>1</xdr:col>
      <xdr:colOff>43660</xdr:colOff>
      <xdr:row>3</xdr:row>
      <xdr:rowOff>418034</xdr:rowOff>
    </xdr:from>
    <xdr:to>
      <xdr:col>1</xdr:col>
      <xdr:colOff>3643660</xdr:colOff>
      <xdr:row>3</xdr:row>
      <xdr:rowOff>1282602</xdr:rowOff>
    </xdr:to>
    <xdr:pic>
      <xdr:nvPicPr>
        <xdr:cNvPr id="1029" name="ctl00_MainContent_rptCheckItemList_ctl02_rptCheckItemImageList_ctl00_x_imgItemPhoto" descr="http://etts.vestel.com.tr/Images/imgCheck3.pn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257973" y="5037659"/>
          <a:ext cx="3600000" cy="864568"/>
        </a:xfrm>
        <a:prstGeom prst="rect">
          <a:avLst/>
        </a:prstGeom>
        <a:noFill/>
      </xdr:spPr>
    </xdr:pic>
    <xdr:clientData/>
  </xdr:twoCellAnchor>
  <xdr:twoCellAnchor editAs="oneCell">
    <xdr:from>
      <xdr:col>1</xdr:col>
      <xdr:colOff>43660</xdr:colOff>
      <xdr:row>4</xdr:row>
      <xdr:rowOff>354535</xdr:rowOff>
    </xdr:from>
    <xdr:to>
      <xdr:col>1</xdr:col>
      <xdr:colOff>3643660</xdr:colOff>
      <xdr:row>4</xdr:row>
      <xdr:rowOff>1534431</xdr:rowOff>
    </xdr:to>
    <xdr:pic>
      <xdr:nvPicPr>
        <xdr:cNvPr id="1031" name="ctl00_MainContent_rptCheckItemList_ctl03_rptCheckItemImageList_ctl00_x_imgItemPhoto" descr="http://etts.vestel.com.tr/Images/imgCheck4.png"/>
        <xdr:cNvPicPr>
          <a:picLocks noChangeAspect="1" noChangeArrowheads="1"/>
        </xdr:cNvPicPr>
      </xdr:nvPicPr>
      <xdr:blipFill>
        <a:blip xmlns:r="http://schemas.openxmlformats.org/officeDocument/2006/relationships" r:embed="rId3"/>
        <a:srcRect r="9692" b="12868"/>
        <a:stretch>
          <a:fillRect/>
        </a:stretch>
      </xdr:blipFill>
      <xdr:spPr bwMode="auto">
        <a:xfrm>
          <a:off x="257973" y="6867254"/>
          <a:ext cx="3600000" cy="1179896"/>
        </a:xfrm>
        <a:prstGeom prst="rect">
          <a:avLst/>
        </a:prstGeom>
        <a:noFill/>
      </xdr:spPr>
    </xdr:pic>
    <xdr:clientData/>
  </xdr:twoCellAnchor>
  <xdr:twoCellAnchor editAs="oneCell">
    <xdr:from>
      <xdr:col>1</xdr:col>
      <xdr:colOff>43660</xdr:colOff>
      <xdr:row>5</xdr:row>
      <xdr:rowOff>661453</xdr:rowOff>
    </xdr:from>
    <xdr:to>
      <xdr:col>1</xdr:col>
      <xdr:colOff>3643660</xdr:colOff>
      <xdr:row>5</xdr:row>
      <xdr:rowOff>1230276</xdr:rowOff>
    </xdr:to>
    <xdr:pic>
      <xdr:nvPicPr>
        <xdr:cNvPr id="1033" name="ctl00_MainContent_rptCheckItemList_ctl04_rptCheckItemImageList_ctl00_x_imgItemPhoto" descr="http://etts.vestel.com.tr/Images/imgCheck5.png"/>
        <xdr:cNvPicPr>
          <a:picLocks noChangeAspect="1" noChangeArrowheads="1"/>
        </xdr:cNvPicPr>
      </xdr:nvPicPr>
      <xdr:blipFill>
        <a:blip xmlns:r="http://schemas.openxmlformats.org/officeDocument/2006/relationships" r:embed="rId4" cstate="print"/>
        <a:srcRect/>
        <a:stretch>
          <a:fillRect/>
        </a:stretch>
      </xdr:blipFill>
      <xdr:spPr bwMode="auto">
        <a:xfrm>
          <a:off x="257973" y="9067266"/>
          <a:ext cx="3600000" cy="568823"/>
        </a:xfrm>
        <a:prstGeom prst="rect">
          <a:avLst/>
        </a:prstGeom>
        <a:noFill/>
      </xdr:spPr>
    </xdr:pic>
    <xdr:clientData/>
  </xdr:twoCellAnchor>
  <xdr:twoCellAnchor editAs="oneCell">
    <xdr:from>
      <xdr:col>1</xdr:col>
      <xdr:colOff>43660</xdr:colOff>
      <xdr:row>6</xdr:row>
      <xdr:rowOff>374906</xdr:rowOff>
    </xdr:from>
    <xdr:to>
      <xdr:col>1</xdr:col>
      <xdr:colOff>3643660</xdr:colOff>
      <xdr:row>6</xdr:row>
      <xdr:rowOff>1553765</xdr:rowOff>
    </xdr:to>
    <xdr:pic>
      <xdr:nvPicPr>
        <xdr:cNvPr id="1035" name="ctl00_MainContent_rptCheckItemList_ctl05_rptCheckItemImageList_ctl00_x_imgItemPhoto" descr="http://etts.vestel.com.tr/Images/imgCheck6.png"/>
        <xdr:cNvPicPr>
          <a:picLocks noChangeAspect="1" noChangeArrowheads="1"/>
        </xdr:cNvPicPr>
      </xdr:nvPicPr>
      <xdr:blipFill>
        <a:blip xmlns:r="http://schemas.openxmlformats.org/officeDocument/2006/relationships" r:embed="rId5" cstate="print"/>
        <a:srcRect/>
        <a:stretch>
          <a:fillRect/>
        </a:stretch>
      </xdr:blipFill>
      <xdr:spPr bwMode="auto">
        <a:xfrm>
          <a:off x="257973" y="10673812"/>
          <a:ext cx="3600000" cy="1178859"/>
        </a:xfrm>
        <a:prstGeom prst="rect">
          <a:avLst/>
        </a:prstGeom>
        <a:noFill/>
      </xdr:spPr>
    </xdr:pic>
    <xdr:clientData/>
  </xdr:twoCellAnchor>
  <xdr:twoCellAnchor editAs="oneCell">
    <xdr:from>
      <xdr:col>1</xdr:col>
      <xdr:colOff>1231998</xdr:colOff>
      <xdr:row>7</xdr:row>
      <xdr:rowOff>58207</xdr:rowOff>
    </xdr:from>
    <xdr:to>
      <xdr:col>1</xdr:col>
      <xdr:colOff>3643660</xdr:colOff>
      <xdr:row>7</xdr:row>
      <xdr:rowOff>1858207</xdr:rowOff>
    </xdr:to>
    <xdr:pic>
      <xdr:nvPicPr>
        <xdr:cNvPr id="1037" name="ctl00_MainContent_rptCheckItemList_ctl06_rptCheckItemImageList_ctl00_x_imgItemPhoto" descr="http://etts.vestel.com.tr/Images/imgCheck7.png"/>
        <xdr:cNvPicPr>
          <a:picLocks noChangeAspect="1" noChangeArrowheads="1"/>
        </xdr:cNvPicPr>
      </xdr:nvPicPr>
      <xdr:blipFill>
        <a:blip xmlns:r="http://schemas.openxmlformats.org/officeDocument/2006/relationships" r:embed="rId6" cstate="print"/>
        <a:srcRect l="10313" r="11482"/>
        <a:stretch>
          <a:fillRect/>
        </a:stretch>
      </xdr:blipFill>
      <xdr:spPr bwMode="auto">
        <a:xfrm>
          <a:off x="1446311" y="12250207"/>
          <a:ext cx="2411662" cy="1800000"/>
        </a:xfrm>
        <a:prstGeom prst="rect">
          <a:avLst/>
        </a:prstGeom>
        <a:noFill/>
      </xdr:spPr>
    </xdr:pic>
    <xdr:clientData/>
  </xdr:twoCellAnchor>
  <xdr:twoCellAnchor editAs="oneCell">
    <xdr:from>
      <xdr:col>1</xdr:col>
      <xdr:colOff>455708</xdr:colOff>
      <xdr:row>8</xdr:row>
      <xdr:rowOff>55561</xdr:rowOff>
    </xdr:from>
    <xdr:to>
      <xdr:col>1</xdr:col>
      <xdr:colOff>3643660</xdr:colOff>
      <xdr:row>8</xdr:row>
      <xdr:rowOff>1855561</xdr:rowOff>
    </xdr:to>
    <xdr:pic>
      <xdr:nvPicPr>
        <xdr:cNvPr id="1039" name="ctl00_MainContent_rptCheckItemList_ctl07_rptCheckItemImageList_ctl00_x_imgItemPhoto" descr="http://etts.vestel.com.tr/Images/imgCheck8.png"/>
        <xdr:cNvPicPr>
          <a:picLocks noChangeAspect="1" noChangeArrowheads="1"/>
        </xdr:cNvPicPr>
      </xdr:nvPicPr>
      <xdr:blipFill>
        <a:blip xmlns:r="http://schemas.openxmlformats.org/officeDocument/2006/relationships" r:embed="rId7" cstate="print"/>
        <a:srcRect l="2695" t="2719" r="2977" b="3262"/>
        <a:stretch>
          <a:fillRect/>
        </a:stretch>
      </xdr:blipFill>
      <xdr:spPr bwMode="auto">
        <a:xfrm>
          <a:off x="670021" y="14140655"/>
          <a:ext cx="3187952" cy="1800000"/>
        </a:xfrm>
        <a:prstGeom prst="rect">
          <a:avLst/>
        </a:prstGeom>
        <a:noFill/>
      </xdr:spPr>
    </xdr:pic>
    <xdr:clientData/>
  </xdr:twoCellAnchor>
  <xdr:twoCellAnchor editAs="oneCell">
    <xdr:from>
      <xdr:col>1</xdr:col>
      <xdr:colOff>43660</xdr:colOff>
      <xdr:row>10</xdr:row>
      <xdr:rowOff>333367</xdr:rowOff>
    </xdr:from>
    <xdr:to>
      <xdr:col>1</xdr:col>
      <xdr:colOff>3643660</xdr:colOff>
      <xdr:row>10</xdr:row>
      <xdr:rowOff>1570304</xdr:rowOff>
    </xdr:to>
    <xdr:pic>
      <xdr:nvPicPr>
        <xdr:cNvPr id="1042" name="ctl00_MainContent_rptCheckItemList_ctl09_rptCheckItemImageList_ctl00_x_imgItemPhoto" descr="http://etts.vestel.com.tr/Images/imgCheck10.png"/>
        <xdr:cNvPicPr>
          <a:picLocks noChangeAspect="1" noChangeArrowheads="1"/>
        </xdr:cNvPicPr>
      </xdr:nvPicPr>
      <xdr:blipFill>
        <a:blip xmlns:r="http://schemas.openxmlformats.org/officeDocument/2006/relationships" r:embed="rId8" cstate="print"/>
        <a:srcRect l="12676" t="9429" r="3626" b="11599"/>
        <a:stretch>
          <a:fillRect/>
        </a:stretch>
      </xdr:blipFill>
      <xdr:spPr bwMode="auto">
        <a:xfrm>
          <a:off x="257973" y="18204648"/>
          <a:ext cx="3600000" cy="1236937"/>
        </a:xfrm>
        <a:prstGeom prst="rect">
          <a:avLst/>
        </a:prstGeom>
        <a:noFill/>
      </xdr:spPr>
    </xdr:pic>
    <xdr:clientData/>
  </xdr:twoCellAnchor>
  <xdr:twoCellAnchor editAs="oneCell">
    <xdr:from>
      <xdr:col>1</xdr:col>
      <xdr:colOff>43660</xdr:colOff>
      <xdr:row>11</xdr:row>
      <xdr:rowOff>297651</xdr:rowOff>
    </xdr:from>
    <xdr:to>
      <xdr:col>1</xdr:col>
      <xdr:colOff>3643660</xdr:colOff>
      <xdr:row>11</xdr:row>
      <xdr:rowOff>1617531</xdr:rowOff>
    </xdr:to>
    <xdr:pic>
      <xdr:nvPicPr>
        <xdr:cNvPr id="1044" name="ctl00_MainContent_rptCheckItemList_ctl10_rptCheckItemImageList_ctl00_x_imgItemPhoto" descr="http://etts.vestel.com.tr/Images/imgCheck11.png"/>
        <xdr:cNvPicPr>
          <a:picLocks noChangeAspect="1" noChangeArrowheads="1"/>
        </xdr:cNvPicPr>
      </xdr:nvPicPr>
      <xdr:blipFill>
        <a:blip xmlns:r="http://schemas.openxmlformats.org/officeDocument/2006/relationships" r:embed="rId9" cstate="print"/>
        <a:srcRect l="2996" t="5693" r="3277" b="7258"/>
        <a:stretch>
          <a:fillRect/>
        </a:stretch>
      </xdr:blipFill>
      <xdr:spPr bwMode="auto">
        <a:xfrm>
          <a:off x="257973" y="20062026"/>
          <a:ext cx="3600000" cy="1319880"/>
        </a:xfrm>
        <a:prstGeom prst="rect">
          <a:avLst/>
        </a:prstGeom>
        <a:noFill/>
      </xdr:spPr>
    </xdr:pic>
    <xdr:clientData/>
  </xdr:twoCellAnchor>
  <xdr:twoCellAnchor editAs="oneCell">
    <xdr:from>
      <xdr:col>1</xdr:col>
      <xdr:colOff>43660</xdr:colOff>
      <xdr:row>12</xdr:row>
      <xdr:rowOff>404805</xdr:rowOff>
    </xdr:from>
    <xdr:to>
      <xdr:col>1</xdr:col>
      <xdr:colOff>3643660</xdr:colOff>
      <xdr:row>12</xdr:row>
      <xdr:rowOff>1623280</xdr:rowOff>
    </xdr:to>
    <xdr:pic>
      <xdr:nvPicPr>
        <xdr:cNvPr id="1046" name="ctl00_MainContent_rptCheckItemList_ctl11_rptCheckItemImageList_ctl00_x_imgItemPhoto" descr="http://etts.vestel.com.tr/Images/imgCheck12.png"/>
        <xdr:cNvPicPr>
          <a:picLocks noChangeAspect="1" noChangeArrowheads="1"/>
        </xdr:cNvPicPr>
      </xdr:nvPicPr>
      <xdr:blipFill>
        <a:blip xmlns:r="http://schemas.openxmlformats.org/officeDocument/2006/relationships" r:embed="rId10" cstate="print"/>
        <a:srcRect l="12305" t="8208" r="3509" b="9389"/>
        <a:stretch>
          <a:fillRect/>
        </a:stretch>
      </xdr:blipFill>
      <xdr:spPr bwMode="auto">
        <a:xfrm>
          <a:off x="257973" y="22062274"/>
          <a:ext cx="3600000" cy="1218475"/>
        </a:xfrm>
        <a:prstGeom prst="rect">
          <a:avLst/>
        </a:prstGeom>
        <a:noFill/>
      </xdr:spPr>
    </xdr:pic>
    <xdr:clientData/>
  </xdr:twoCellAnchor>
  <xdr:twoCellAnchor editAs="oneCell">
    <xdr:from>
      <xdr:col>1</xdr:col>
      <xdr:colOff>43660</xdr:colOff>
      <xdr:row>14</xdr:row>
      <xdr:rowOff>333368</xdr:rowOff>
    </xdr:from>
    <xdr:to>
      <xdr:col>1</xdr:col>
      <xdr:colOff>3643660</xdr:colOff>
      <xdr:row>14</xdr:row>
      <xdr:rowOff>1629578</xdr:rowOff>
    </xdr:to>
    <xdr:pic>
      <xdr:nvPicPr>
        <xdr:cNvPr id="1049" name="ctl00_MainContent_rptCheckItemList_ctl13_rptCheckItemImageList_ctl00_x_imgItemPhoto" descr="http://etts.vestel.com.tr/Images/imgCheck14.png"/>
        <xdr:cNvPicPr>
          <a:picLocks noChangeAspect="1" noChangeArrowheads="1"/>
        </xdr:cNvPicPr>
      </xdr:nvPicPr>
      <xdr:blipFill>
        <a:blip xmlns:r="http://schemas.openxmlformats.org/officeDocument/2006/relationships" r:embed="rId11" cstate="print"/>
        <a:srcRect l="8864" t="12188" r="5493" b="16135"/>
        <a:stretch>
          <a:fillRect/>
        </a:stretch>
      </xdr:blipFill>
      <xdr:spPr bwMode="auto">
        <a:xfrm>
          <a:off x="257973" y="25777024"/>
          <a:ext cx="3600000" cy="1296210"/>
        </a:xfrm>
        <a:prstGeom prst="rect">
          <a:avLst/>
        </a:prstGeom>
        <a:noFill/>
      </xdr:spPr>
    </xdr:pic>
    <xdr:clientData/>
  </xdr:twoCellAnchor>
  <xdr:twoCellAnchor editAs="oneCell">
    <xdr:from>
      <xdr:col>1</xdr:col>
      <xdr:colOff>658141</xdr:colOff>
      <xdr:row>15</xdr:row>
      <xdr:rowOff>47626</xdr:rowOff>
    </xdr:from>
    <xdr:to>
      <xdr:col>1</xdr:col>
      <xdr:colOff>3643660</xdr:colOff>
      <xdr:row>15</xdr:row>
      <xdr:rowOff>1847626</xdr:rowOff>
    </xdr:to>
    <xdr:pic>
      <xdr:nvPicPr>
        <xdr:cNvPr id="1051" name="ctl00_MainContent_rptCheckItemList_ctl14_rptCheckItemImageList_ctl00_x_imgItemPhoto" descr="http://etts.vestel.com.tr/Images/imgCheck15.png"/>
        <xdr:cNvPicPr>
          <a:picLocks noChangeAspect="1" noChangeArrowheads="1"/>
        </xdr:cNvPicPr>
      </xdr:nvPicPr>
      <xdr:blipFill>
        <a:blip xmlns:r="http://schemas.openxmlformats.org/officeDocument/2006/relationships" r:embed="rId12" cstate="print"/>
        <a:srcRect l="18627" t="7669" r="7328" b="18200"/>
        <a:stretch>
          <a:fillRect/>
        </a:stretch>
      </xdr:blipFill>
      <xdr:spPr bwMode="auto">
        <a:xfrm>
          <a:off x="872454" y="27384376"/>
          <a:ext cx="2985519" cy="1800000"/>
        </a:xfrm>
        <a:prstGeom prst="rect">
          <a:avLst/>
        </a:prstGeom>
        <a:noFill/>
      </xdr:spPr>
    </xdr:pic>
    <xdr:clientData/>
  </xdr:twoCellAnchor>
  <xdr:twoCellAnchor editAs="oneCell">
    <xdr:from>
      <xdr:col>1</xdr:col>
      <xdr:colOff>43660</xdr:colOff>
      <xdr:row>1</xdr:row>
      <xdr:rowOff>52382</xdr:rowOff>
    </xdr:from>
    <xdr:to>
      <xdr:col>1</xdr:col>
      <xdr:colOff>3643660</xdr:colOff>
      <xdr:row>2</xdr:row>
      <xdr:rowOff>14532</xdr:rowOff>
    </xdr:to>
    <xdr:pic>
      <xdr:nvPicPr>
        <xdr:cNvPr id="15" name="ctl00_MainContent_rptCheckItemList_ctl00_rptCheckItemImageList_ctl00_x_imgItemPhoto" descr="http://etts.vestel.com.tr/Images/imgCheck1.png"/>
        <xdr:cNvPicPr>
          <a:picLocks noChangeAspect="1" noChangeArrowheads="1"/>
        </xdr:cNvPicPr>
      </xdr:nvPicPr>
      <xdr:blipFill>
        <a:blip xmlns:r="http://schemas.openxmlformats.org/officeDocument/2006/relationships" r:embed="rId13" cstate="print">
          <a:clrChange>
            <a:clrFrom>
              <a:srgbClr val="FFFFFF"/>
            </a:clrFrom>
            <a:clrTo>
              <a:srgbClr val="FFFFFF">
                <a:alpha val="0"/>
              </a:srgbClr>
            </a:clrTo>
          </a:clrChange>
        </a:blip>
        <a:srcRect l="7350" r="7396"/>
        <a:stretch>
          <a:fillRect/>
        </a:stretch>
      </xdr:blipFill>
      <xdr:spPr bwMode="auto">
        <a:xfrm>
          <a:off x="257973" y="885820"/>
          <a:ext cx="3600000" cy="1855243"/>
        </a:xfrm>
        <a:prstGeom prst="rect">
          <a:avLst/>
        </a:prstGeom>
        <a:noFill/>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C16"/>
  <sheetViews>
    <sheetView zoomScale="80" zoomScaleNormal="80" workbookViewId="0">
      <selection activeCell="I16" sqref="I16"/>
    </sheetView>
  </sheetViews>
  <sheetFormatPr defaultRowHeight="83.25" customHeight="1" x14ac:dyDescent="0.2"/>
  <cols>
    <col min="1" max="1" width="3.28515625" style="1" customWidth="1"/>
    <col min="2" max="2" width="57.7109375" style="1" customWidth="1"/>
    <col min="3" max="3" width="67.7109375" style="44" customWidth="1"/>
    <col min="4" max="16384" width="9.140625" style="1"/>
  </cols>
  <sheetData>
    <row r="1" spans="1:3" s="2" customFormat="1" ht="66" customHeight="1" x14ac:dyDescent="0.2">
      <c r="A1" s="38" t="s">
        <v>16</v>
      </c>
      <c r="B1" s="39" t="s">
        <v>17</v>
      </c>
      <c r="C1" s="41" t="s">
        <v>15</v>
      </c>
    </row>
    <row r="2" spans="1:3" ht="149.25" customHeight="1" x14ac:dyDescent="0.2">
      <c r="A2" s="40">
        <v>1</v>
      </c>
      <c r="B2" s="40"/>
      <c r="C2" s="42" t="s">
        <v>1</v>
      </c>
    </row>
    <row r="3" spans="1:3" ht="149.25" customHeight="1" x14ac:dyDescent="0.2">
      <c r="A3" s="40">
        <v>2</v>
      </c>
      <c r="B3" s="40"/>
      <c r="C3" s="43" t="s">
        <v>2</v>
      </c>
    </row>
    <row r="4" spans="1:3" ht="149.25" customHeight="1" x14ac:dyDescent="0.2">
      <c r="A4" s="40">
        <v>3</v>
      </c>
      <c r="B4" s="40"/>
      <c r="C4" s="42" t="s">
        <v>3</v>
      </c>
    </row>
    <row r="5" spans="1:3" ht="149.25" customHeight="1" x14ac:dyDescent="0.2">
      <c r="A5" s="40">
        <v>4</v>
      </c>
      <c r="B5" s="40"/>
      <c r="C5" s="43" t="s">
        <v>4</v>
      </c>
    </row>
    <row r="6" spans="1:3" ht="149.25" customHeight="1" x14ac:dyDescent="0.2">
      <c r="A6" s="40">
        <v>5</v>
      </c>
      <c r="B6" s="40"/>
      <c r="C6" s="42" t="s">
        <v>5</v>
      </c>
    </row>
    <row r="7" spans="1:3" ht="149.25" customHeight="1" x14ac:dyDescent="0.2">
      <c r="A7" s="40">
        <v>6</v>
      </c>
      <c r="B7" s="40"/>
      <c r="C7" s="43" t="s">
        <v>6</v>
      </c>
    </row>
    <row r="8" spans="1:3" ht="149.25" customHeight="1" x14ac:dyDescent="0.2">
      <c r="A8" s="40">
        <v>7</v>
      </c>
      <c r="B8" s="40"/>
      <c r="C8" s="42" t="s">
        <v>7</v>
      </c>
    </row>
    <row r="9" spans="1:3" ht="149.25" customHeight="1" x14ac:dyDescent="0.2">
      <c r="A9" s="40">
        <v>8</v>
      </c>
      <c r="B9" s="40"/>
      <c r="C9" s="43" t="s">
        <v>8</v>
      </c>
    </row>
    <row r="10" spans="1:3" ht="149.25" customHeight="1" x14ac:dyDescent="0.2">
      <c r="A10" s="40">
        <v>9</v>
      </c>
      <c r="B10" s="40"/>
      <c r="C10" s="42" t="s">
        <v>9</v>
      </c>
    </row>
    <row r="11" spans="1:3" ht="149.25" customHeight="1" x14ac:dyDescent="0.2">
      <c r="A11" s="40">
        <v>10</v>
      </c>
      <c r="B11" s="40"/>
      <c r="C11" s="43" t="s">
        <v>10</v>
      </c>
    </row>
    <row r="12" spans="1:3" ht="149.25" customHeight="1" x14ac:dyDescent="0.2">
      <c r="A12" s="40">
        <v>11</v>
      </c>
      <c r="B12" s="40"/>
      <c r="C12" s="42" t="s">
        <v>11</v>
      </c>
    </row>
    <row r="13" spans="1:3" ht="149.25" customHeight="1" x14ac:dyDescent="0.2">
      <c r="A13" s="40">
        <v>12</v>
      </c>
      <c r="B13" s="40"/>
      <c r="C13" s="43" t="s">
        <v>0</v>
      </c>
    </row>
    <row r="14" spans="1:3" ht="149.25" customHeight="1" x14ac:dyDescent="0.2">
      <c r="A14" s="40">
        <v>13</v>
      </c>
      <c r="B14" s="40"/>
      <c r="C14" s="42" t="s">
        <v>12</v>
      </c>
    </row>
    <row r="15" spans="1:3" ht="149.25" customHeight="1" x14ac:dyDescent="0.2">
      <c r="A15" s="40">
        <v>14</v>
      </c>
      <c r="B15" s="40"/>
      <c r="C15" s="43" t="s">
        <v>13</v>
      </c>
    </row>
    <row r="16" spans="1:3" ht="149.25" customHeight="1" x14ac:dyDescent="0.2">
      <c r="A16" s="40">
        <v>15</v>
      </c>
      <c r="B16" s="40"/>
      <c r="C16" s="42" t="s">
        <v>14</v>
      </c>
    </row>
  </sheetData>
  <printOptions horizontalCentered="1"/>
  <pageMargins left="0.27559055118110237" right="0.27559055118110237" top="0.27559055118110237" bottom="0.27559055118110237" header="0" footer="0"/>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Z51"/>
  <sheetViews>
    <sheetView showZeros="0" tabSelected="1" workbookViewId="0">
      <selection activeCell="B15" sqref="B15:C15"/>
    </sheetView>
  </sheetViews>
  <sheetFormatPr defaultRowHeight="12" x14ac:dyDescent="0.2"/>
  <cols>
    <col min="1" max="1" width="4.7109375" style="3" customWidth="1"/>
    <col min="2" max="2" width="9" style="3" customWidth="1"/>
    <col min="3" max="3" width="44.5703125" style="4" customWidth="1"/>
    <col min="4" max="25" width="3.85546875" style="5" customWidth="1"/>
    <col min="26" max="26" width="4.42578125" style="7" customWidth="1"/>
    <col min="27" max="53" width="3.85546875" style="5" customWidth="1"/>
    <col min="54" max="16384" width="9.140625" style="5"/>
  </cols>
  <sheetData>
    <row r="1" spans="1:26" ht="13.5" customHeight="1" x14ac:dyDescent="0.2">
      <c r="A1" s="45" t="s">
        <v>18</v>
      </c>
      <c r="B1" s="45"/>
      <c r="C1" s="8"/>
    </row>
    <row r="2" spans="1:26" ht="17.25" customHeight="1" thickBot="1" x14ac:dyDescent="0.25">
      <c r="A2" s="45" t="s">
        <v>19</v>
      </c>
      <c r="B2" s="45"/>
      <c r="C2" s="8"/>
    </row>
    <row r="3" spans="1:26" ht="15" customHeight="1" thickBot="1" x14ac:dyDescent="0.25">
      <c r="D3" s="54" t="s">
        <v>20</v>
      </c>
      <c r="E3" s="55"/>
      <c r="F3" s="55"/>
      <c r="G3" s="55"/>
      <c r="H3" s="55"/>
      <c r="I3" s="55"/>
      <c r="J3" s="55"/>
      <c r="K3" s="55"/>
      <c r="L3" s="55"/>
      <c r="M3" s="55"/>
      <c r="N3" s="55"/>
      <c r="O3" s="55"/>
      <c r="P3" s="55"/>
      <c r="Q3" s="55"/>
      <c r="R3" s="55"/>
      <c r="S3" s="55"/>
      <c r="T3" s="55"/>
      <c r="U3" s="55"/>
      <c r="V3" s="55"/>
      <c r="W3" s="55"/>
      <c r="X3" s="55"/>
      <c r="Y3" s="56"/>
      <c r="Z3" s="57" t="s">
        <v>22</v>
      </c>
    </row>
    <row r="4" spans="1:26" s="6" customFormat="1" ht="58.5" customHeight="1" thickBot="1" x14ac:dyDescent="0.25">
      <c r="A4" s="11" t="s">
        <v>16</v>
      </c>
      <c r="B4" s="46" t="s">
        <v>15</v>
      </c>
      <c r="C4" s="47"/>
      <c r="D4" s="13"/>
      <c r="E4" s="14"/>
      <c r="F4" s="14"/>
      <c r="G4" s="14"/>
      <c r="H4" s="14"/>
      <c r="I4" s="14"/>
      <c r="J4" s="14"/>
      <c r="K4" s="14"/>
      <c r="L4" s="14"/>
      <c r="M4" s="14"/>
      <c r="N4" s="14"/>
      <c r="O4" s="14"/>
      <c r="P4" s="14"/>
      <c r="Q4" s="14"/>
      <c r="R4" s="14"/>
      <c r="S4" s="14"/>
      <c r="T4" s="14"/>
      <c r="U4" s="14"/>
      <c r="V4" s="14"/>
      <c r="W4" s="14"/>
      <c r="X4" s="14"/>
      <c r="Y4" s="15"/>
      <c r="Z4" s="58"/>
    </row>
    <row r="5" spans="1:26" s="22" customFormat="1" ht="15.75" customHeight="1" x14ac:dyDescent="0.25">
      <c r="A5" s="63" t="s">
        <v>24</v>
      </c>
      <c r="B5" s="64"/>
      <c r="C5" s="65"/>
      <c r="D5" s="19"/>
      <c r="E5" s="20"/>
      <c r="F5" s="20"/>
      <c r="G5" s="20"/>
      <c r="H5" s="20"/>
      <c r="I5" s="20"/>
      <c r="J5" s="20"/>
      <c r="K5" s="20"/>
      <c r="L5" s="20"/>
      <c r="M5" s="20"/>
      <c r="N5" s="20"/>
      <c r="O5" s="20"/>
      <c r="P5" s="20"/>
      <c r="Q5" s="20"/>
      <c r="R5" s="20"/>
      <c r="S5" s="20"/>
      <c r="T5" s="20"/>
      <c r="U5" s="20"/>
      <c r="V5" s="20"/>
      <c r="W5" s="20"/>
      <c r="X5" s="20"/>
      <c r="Y5" s="21"/>
      <c r="Z5" s="58"/>
    </row>
    <row r="6" spans="1:26" s="22" customFormat="1" ht="15.75" customHeight="1" thickBot="1" x14ac:dyDescent="0.3">
      <c r="A6" s="60" t="s">
        <v>21</v>
      </c>
      <c r="B6" s="61"/>
      <c r="C6" s="62"/>
      <c r="D6" s="23"/>
      <c r="E6" s="24"/>
      <c r="F6" s="24"/>
      <c r="G6" s="24"/>
      <c r="H6" s="24"/>
      <c r="I6" s="24"/>
      <c r="J6" s="24"/>
      <c r="K6" s="24"/>
      <c r="L6" s="24"/>
      <c r="M6" s="24"/>
      <c r="N6" s="24"/>
      <c r="O6" s="24"/>
      <c r="P6" s="24"/>
      <c r="Q6" s="24"/>
      <c r="R6" s="24"/>
      <c r="S6" s="24"/>
      <c r="T6" s="24"/>
      <c r="U6" s="24"/>
      <c r="V6" s="24"/>
      <c r="W6" s="24"/>
      <c r="X6" s="24"/>
      <c r="Y6" s="25"/>
      <c r="Z6" s="59"/>
    </row>
    <row r="7" spans="1:26" s="4" customFormat="1" ht="22.5" customHeight="1" x14ac:dyDescent="0.25">
      <c r="A7" s="12">
        <v>1</v>
      </c>
      <c r="B7" s="48" t="s">
        <v>1</v>
      </c>
      <c r="C7" s="49"/>
      <c r="D7" s="29"/>
      <c r="E7" s="30"/>
      <c r="F7" s="30"/>
      <c r="G7" s="30"/>
      <c r="H7" s="30"/>
      <c r="I7" s="30"/>
      <c r="J7" s="30"/>
      <c r="K7" s="30"/>
      <c r="L7" s="30"/>
      <c r="M7" s="30"/>
      <c r="N7" s="30"/>
      <c r="O7" s="30"/>
      <c r="P7" s="30"/>
      <c r="Q7" s="30"/>
      <c r="R7" s="30"/>
      <c r="S7" s="30"/>
      <c r="T7" s="30"/>
      <c r="U7" s="30"/>
      <c r="V7" s="30"/>
      <c r="W7" s="30"/>
      <c r="X7" s="30"/>
      <c r="Y7" s="31"/>
      <c r="Z7" s="26">
        <f>COUNTIF(D7:Y7,"-")</f>
        <v>0</v>
      </c>
    </row>
    <row r="8" spans="1:26" s="4" customFormat="1" ht="18.75" customHeight="1" x14ac:dyDescent="0.25">
      <c r="A8" s="9">
        <v>2</v>
      </c>
      <c r="B8" s="50" t="s">
        <v>2</v>
      </c>
      <c r="C8" s="51"/>
      <c r="D8" s="32"/>
      <c r="E8" s="33"/>
      <c r="F8" s="33"/>
      <c r="G8" s="33"/>
      <c r="H8" s="33"/>
      <c r="I8" s="33"/>
      <c r="J8" s="33"/>
      <c r="K8" s="33"/>
      <c r="L8" s="33"/>
      <c r="M8" s="33"/>
      <c r="N8" s="33"/>
      <c r="O8" s="33"/>
      <c r="P8" s="33"/>
      <c r="Q8" s="33"/>
      <c r="R8" s="33"/>
      <c r="S8" s="33"/>
      <c r="T8" s="33"/>
      <c r="U8" s="33"/>
      <c r="V8" s="33"/>
      <c r="W8" s="33"/>
      <c r="X8" s="33"/>
      <c r="Y8" s="34"/>
      <c r="Z8" s="27">
        <f t="shared" ref="Z8:Z21" si="0">COUNTIF(D8:Y8,"-")</f>
        <v>0</v>
      </c>
    </row>
    <row r="9" spans="1:26" s="4" customFormat="1" ht="22.5" customHeight="1" x14ac:dyDescent="0.25">
      <c r="A9" s="9">
        <v>3</v>
      </c>
      <c r="B9" s="50" t="s">
        <v>3</v>
      </c>
      <c r="C9" s="51"/>
      <c r="D9" s="32"/>
      <c r="E9" s="33"/>
      <c r="F9" s="33"/>
      <c r="G9" s="33"/>
      <c r="H9" s="33"/>
      <c r="I9" s="33"/>
      <c r="J9" s="33"/>
      <c r="K9" s="33"/>
      <c r="L9" s="33"/>
      <c r="M9" s="33"/>
      <c r="N9" s="33"/>
      <c r="O9" s="33"/>
      <c r="P9" s="33"/>
      <c r="Q9" s="33"/>
      <c r="R9" s="33"/>
      <c r="S9" s="33"/>
      <c r="T9" s="33"/>
      <c r="U9" s="33"/>
      <c r="V9" s="33"/>
      <c r="W9" s="33"/>
      <c r="X9" s="33"/>
      <c r="Y9" s="34"/>
      <c r="Z9" s="27">
        <f t="shared" si="0"/>
        <v>0</v>
      </c>
    </row>
    <row r="10" spans="1:26" s="4" customFormat="1" ht="36" customHeight="1" x14ac:dyDescent="0.25">
      <c r="A10" s="9">
        <v>4</v>
      </c>
      <c r="B10" s="50" t="s">
        <v>4</v>
      </c>
      <c r="C10" s="51"/>
      <c r="D10" s="32"/>
      <c r="E10" s="33"/>
      <c r="F10" s="33"/>
      <c r="G10" s="33"/>
      <c r="H10" s="33"/>
      <c r="I10" s="33"/>
      <c r="J10" s="33"/>
      <c r="K10" s="33"/>
      <c r="L10" s="33"/>
      <c r="M10" s="33"/>
      <c r="N10" s="33"/>
      <c r="O10" s="33"/>
      <c r="P10" s="33"/>
      <c r="Q10" s="33"/>
      <c r="R10" s="33"/>
      <c r="S10" s="33"/>
      <c r="T10" s="33"/>
      <c r="U10" s="33"/>
      <c r="V10" s="33"/>
      <c r="W10" s="33"/>
      <c r="X10" s="33"/>
      <c r="Y10" s="34"/>
      <c r="Z10" s="27">
        <f t="shared" si="0"/>
        <v>0</v>
      </c>
    </row>
    <row r="11" spans="1:26" s="4" customFormat="1" ht="18.75" customHeight="1" x14ac:dyDescent="0.25">
      <c r="A11" s="9">
        <v>5</v>
      </c>
      <c r="B11" s="50" t="s">
        <v>5</v>
      </c>
      <c r="C11" s="51"/>
      <c r="D11" s="32"/>
      <c r="E11" s="33"/>
      <c r="F11" s="33"/>
      <c r="G11" s="33"/>
      <c r="H11" s="33"/>
      <c r="I11" s="33"/>
      <c r="J11" s="33"/>
      <c r="K11" s="33"/>
      <c r="L11" s="33"/>
      <c r="M11" s="33"/>
      <c r="N11" s="33"/>
      <c r="O11" s="33"/>
      <c r="P11" s="33"/>
      <c r="Q11" s="33"/>
      <c r="R11" s="33"/>
      <c r="S11" s="33"/>
      <c r="T11" s="33"/>
      <c r="U11" s="33"/>
      <c r="V11" s="33"/>
      <c r="W11" s="33"/>
      <c r="X11" s="33"/>
      <c r="Y11" s="34"/>
      <c r="Z11" s="27">
        <f t="shared" si="0"/>
        <v>0</v>
      </c>
    </row>
    <row r="12" spans="1:26" s="4" customFormat="1" ht="18.75" customHeight="1" x14ac:dyDescent="0.25">
      <c r="A12" s="9">
        <v>6</v>
      </c>
      <c r="B12" s="50" t="s">
        <v>6</v>
      </c>
      <c r="C12" s="51"/>
      <c r="D12" s="32"/>
      <c r="E12" s="33"/>
      <c r="F12" s="33"/>
      <c r="G12" s="33"/>
      <c r="H12" s="33"/>
      <c r="I12" s="33"/>
      <c r="J12" s="33"/>
      <c r="K12" s="33"/>
      <c r="L12" s="33"/>
      <c r="M12" s="33"/>
      <c r="N12" s="33"/>
      <c r="O12" s="33"/>
      <c r="P12" s="33"/>
      <c r="Q12" s="33"/>
      <c r="R12" s="33"/>
      <c r="S12" s="33"/>
      <c r="T12" s="33"/>
      <c r="U12" s="33"/>
      <c r="V12" s="33"/>
      <c r="W12" s="33"/>
      <c r="X12" s="33"/>
      <c r="Y12" s="34"/>
      <c r="Z12" s="27">
        <f t="shared" si="0"/>
        <v>0</v>
      </c>
    </row>
    <row r="13" spans="1:26" s="4" customFormat="1" ht="18.75" customHeight="1" x14ac:dyDescent="0.25">
      <c r="A13" s="9">
        <v>7</v>
      </c>
      <c r="B13" s="50" t="s">
        <v>7</v>
      </c>
      <c r="C13" s="51"/>
      <c r="D13" s="32"/>
      <c r="E13" s="33"/>
      <c r="F13" s="33"/>
      <c r="G13" s="33"/>
      <c r="H13" s="33"/>
      <c r="I13" s="33"/>
      <c r="J13" s="33"/>
      <c r="K13" s="33"/>
      <c r="L13" s="33"/>
      <c r="M13" s="33"/>
      <c r="N13" s="33"/>
      <c r="O13" s="33"/>
      <c r="P13" s="33"/>
      <c r="Q13" s="33"/>
      <c r="R13" s="33"/>
      <c r="S13" s="33"/>
      <c r="T13" s="33"/>
      <c r="U13" s="33"/>
      <c r="V13" s="33"/>
      <c r="W13" s="33"/>
      <c r="X13" s="33"/>
      <c r="Y13" s="34"/>
      <c r="Z13" s="27">
        <f t="shared" si="0"/>
        <v>0</v>
      </c>
    </row>
    <row r="14" spans="1:26" s="4" customFormat="1" ht="18.75" customHeight="1" x14ac:dyDescent="0.25">
      <c r="A14" s="9">
        <v>8</v>
      </c>
      <c r="B14" s="50" t="s">
        <v>8</v>
      </c>
      <c r="C14" s="51"/>
      <c r="D14" s="32"/>
      <c r="E14" s="33"/>
      <c r="F14" s="33"/>
      <c r="G14" s="33"/>
      <c r="H14" s="33"/>
      <c r="I14" s="33"/>
      <c r="J14" s="33"/>
      <c r="K14" s="33"/>
      <c r="L14" s="33"/>
      <c r="M14" s="33"/>
      <c r="N14" s="33"/>
      <c r="O14" s="33"/>
      <c r="P14" s="33"/>
      <c r="Q14" s="33"/>
      <c r="R14" s="33"/>
      <c r="S14" s="33"/>
      <c r="T14" s="33"/>
      <c r="U14" s="33"/>
      <c r="V14" s="33"/>
      <c r="W14" s="33"/>
      <c r="X14" s="33"/>
      <c r="Y14" s="34"/>
      <c r="Z14" s="27">
        <f t="shared" si="0"/>
        <v>0</v>
      </c>
    </row>
    <row r="15" spans="1:26" s="4" customFormat="1" ht="22.5" customHeight="1" x14ac:dyDescent="0.25">
      <c r="A15" s="9">
        <v>9</v>
      </c>
      <c r="B15" s="50" t="s">
        <v>9</v>
      </c>
      <c r="C15" s="51"/>
      <c r="D15" s="32"/>
      <c r="E15" s="33"/>
      <c r="F15" s="33"/>
      <c r="G15" s="33"/>
      <c r="H15" s="33"/>
      <c r="I15" s="33"/>
      <c r="J15" s="33"/>
      <c r="K15" s="33"/>
      <c r="L15" s="33"/>
      <c r="M15" s="33"/>
      <c r="N15" s="33"/>
      <c r="O15" s="33"/>
      <c r="P15" s="33"/>
      <c r="Q15" s="33"/>
      <c r="R15" s="33"/>
      <c r="S15" s="33"/>
      <c r="T15" s="33"/>
      <c r="U15" s="33"/>
      <c r="V15" s="33"/>
      <c r="W15" s="33"/>
      <c r="X15" s="33"/>
      <c r="Y15" s="34"/>
      <c r="Z15" s="27">
        <f t="shared" si="0"/>
        <v>0</v>
      </c>
    </row>
    <row r="16" spans="1:26" s="4" customFormat="1" ht="22.5" customHeight="1" x14ac:dyDescent="0.25">
      <c r="A16" s="9">
        <v>10</v>
      </c>
      <c r="B16" s="50" t="s">
        <v>10</v>
      </c>
      <c r="C16" s="51"/>
      <c r="D16" s="32"/>
      <c r="E16" s="33"/>
      <c r="F16" s="33"/>
      <c r="G16" s="33"/>
      <c r="H16" s="33"/>
      <c r="I16" s="33"/>
      <c r="J16" s="33"/>
      <c r="K16" s="33"/>
      <c r="L16" s="33"/>
      <c r="M16" s="33"/>
      <c r="N16" s="33"/>
      <c r="O16" s="33"/>
      <c r="P16" s="33"/>
      <c r="Q16" s="33"/>
      <c r="R16" s="33"/>
      <c r="S16" s="33"/>
      <c r="T16" s="33"/>
      <c r="U16" s="33"/>
      <c r="V16" s="33"/>
      <c r="W16" s="33"/>
      <c r="X16" s="33"/>
      <c r="Y16" s="34"/>
      <c r="Z16" s="27">
        <f t="shared" si="0"/>
        <v>0</v>
      </c>
    </row>
    <row r="17" spans="1:26" s="4" customFormat="1" ht="36" customHeight="1" x14ac:dyDescent="0.25">
      <c r="A17" s="9">
        <v>11</v>
      </c>
      <c r="B17" s="50" t="s">
        <v>11</v>
      </c>
      <c r="C17" s="51"/>
      <c r="D17" s="32"/>
      <c r="E17" s="33"/>
      <c r="F17" s="33"/>
      <c r="G17" s="33"/>
      <c r="H17" s="33"/>
      <c r="I17" s="33"/>
      <c r="J17" s="33"/>
      <c r="K17" s="33"/>
      <c r="L17" s="33"/>
      <c r="M17" s="33"/>
      <c r="N17" s="33"/>
      <c r="O17" s="33"/>
      <c r="P17" s="33"/>
      <c r="Q17" s="33"/>
      <c r="R17" s="33"/>
      <c r="S17" s="33"/>
      <c r="T17" s="33"/>
      <c r="U17" s="33"/>
      <c r="V17" s="33"/>
      <c r="W17" s="33"/>
      <c r="X17" s="33"/>
      <c r="Y17" s="34"/>
      <c r="Z17" s="27">
        <f t="shared" si="0"/>
        <v>0</v>
      </c>
    </row>
    <row r="18" spans="1:26" s="4" customFormat="1" ht="22.5" customHeight="1" x14ac:dyDescent="0.25">
      <c r="A18" s="9">
        <v>12</v>
      </c>
      <c r="B18" s="50" t="s">
        <v>23</v>
      </c>
      <c r="C18" s="51"/>
      <c r="D18" s="32"/>
      <c r="E18" s="33"/>
      <c r="F18" s="33"/>
      <c r="G18" s="33"/>
      <c r="H18" s="33"/>
      <c r="I18" s="33"/>
      <c r="J18" s="33"/>
      <c r="K18" s="33"/>
      <c r="L18" s="33"/>
      <c r="M18" s="33"/>
      <c r="N18" s="33"/>
      <c r="O18" s="33"/>
      <c r="P18" s="33"/>
      <c r="Q18" s="33"/>
      <c r="R18" s="33"/>
      <c r="S18" s="33"/>
      <c r="T18" s="33"/>
      <c r="U18" s="33"/>
      <c r="V18" s="33"/>
      <c r="W18" s="33"/>
      <c r="X18" s="33"/>
      <c r="Y18" s="34"/>
      <c r="Z18" s="27">
        <f t="shared" si="0"/>
        <v>0</v>
      </c>
    </row>
    <row r="19" spans="1:26" s="4" customFormat="1" ht="22.5" customHeight="1" x14ac:dyDescent="0.25">
      <c r="A19" s="9">
        <v>13</v>
      </c>
      <c r="B19" s="50" t="s">
        <v>12</v>
      </c>
      <c r="C19" s="51"/>
      <c r="D19" s="32"/>
      <c r="E19" s="33"/>
      <c r="F19" s="33"/>
      <c r="G19" s="33"/>
      <c r="H19" s="33"/>
      <c r="I19" s="33"/>
      <c r="J19" s="33"/>
      <c r="K19" s="33"/>
      <c r="L19" s="33"/>
      <c r="M19" s="33"/>
      <c r="N19" s="33"/>
      <c r="O19" s="33"/>
      <c r="P19" s="33"/>
      <c r="Q19" s="33"/>
      <c r="R19" s="33"/>
      <c r="S19" s="33"/>
      <c r="T19" s="33"/>
      <c r="U19" s="33"/>
      <c r="V19" s="33"/>
      <c r="W19" s="33"/>
      <c r="X19" s="33"/>
      <c r="Y19" s="34"/>
      <c r="Z19" s="27">
        <f t="shared" si="0"/>
        <v>0</v>
      </c>
    </row>
    <row r="20" spans="1:26" s="4" customFormat="1" ht="48" customHeight="1" x14ac:dyDescent="0.25">
      <c r="A20" s="9">
        <v>14</v>
      </c>
      <c r="B20" s="50" t="s">
        <v>13</v>
      </c>
      <c r="C20" s="51"/>
      <c r="D20" s="32"/>
      <c r="E20" s="33"/>
      <c r="F20" s="33"/>
      <c r="G20" s="33"/>
      <c r="H20" s="33"/>
      <c r="I20" s="33"/>
      <c r="J20" s="33"/>
      <c r="K20" s="33"/>
      <c r="L20" s="33"/>
      <c r="M20" s="33"/>
      <c r="N20" s="33"/>
      <c r="O20" s="33"/>
      <c r="P20" s="33"/>
      <c r="Q20" s="33"/>
      <c r="R20" s="33"/>
      <c r="S20" s="33"/>
      <c r="T20" s="33"/>
      <c r="U20" s="33"/>
      <c r="V20" s="33"/>
      <c r="W20" s="33"/>
      <c r="X20" s="33"/>
      <c r="Y20" s="34"/>
      <c r="Z20" s="27">
        <f t="shared" si="0"/>
        <v>0</v>
      </c>
    </row>
    <row r="21" spans="1:26" s="4" customFormat="1" ht="22.5" customHeight="1" thickBot="1" x14ac:dyDescent="0.3">
      <c r="A21" s="10">
        <v>15</v>
      </c>
      <c r="B21" s="52" t="s">
        <v>14</v>
      </c>
      <c r="C21" s="53"/>
      <c r="D21" s="35"/>
      <c r="E21" s="36"/>
      <c r="F21" s="36"/>
      <c r="G21" s="36"/>
      <c r="H21" s="36"/>
      <c r="I21" s="36"/>
      <c r="J21" s="36"/>
      <c r="K21" s="36"/>
      <c r="L21" s="36"/>
      <c r="M21" s="36"/>
      <c r="N21" s="36"/>
      <c r="O21" s="36"/>
      <c r="P21" s="36"/>
      <c r="Q21" s="36"/>
      <c r="R21" s="36"/>
      <c r="S21" s="36"/>
      <c r="T21" s="36"/>
      <c r="U21" s="36"/>
      <c r="V21" s="36"/>
      <c r="W21" s="36"/>
      <c r="X21" s="36"/>
      <c r="Y21" s="37"/>
      <c r="Z21" s="28">
        <f t="shared" si="0"/>
        <v>0</v>
      </c>
    </row>
    <row r="22" spans="1:26" s="4" customFormat="1" ht="12.75" thickBot="1" x14ac:dyDescent="0.3">
      <c r="A22" s="3"/>
      <c r="B22" s="3"/>
      <c r="Z22" s="3"/>
    </row>
    <row r="23" spans="1:26" s="4" customFormat="1" ht="12.75" thickBot="1" x14ac:dyDescent="0.3">
      <c r="A23" s="3"/>
      <c r="B23" s="3"/>
      <c r="C23" s="17" t="s">
        <v>27</v>
      </c>
      <c r="D23" s="70" t="s">
        <v>25</v>
      </c>
      <c r="E23" s="71"/>
      <c r="F23" s="71" t="s">
        <v>26</v>
      </c>
      <c r="G23" s="72"/>
      <c r="H23" s="70" t="s">
        <v>30</v>
      </c>
      <c r="I23" s="73"/>
      <c r="Z23" s="3"/>
    </row>
    <row r="24" spans="1:26" s="4" customFormat="1" ht="15" customHeight="1" x14ac:dyDescent="0.25">
      <c r="A24" s="3"/>
      <c r="B24" s="3"/>
      <c r="C24" s="16" t="s">
        <v>28</v>
      </c>
      <c r="D24" s="76">
        <f>COUNTIFS(D5:Y5,"340",D6:Y6,"SOL")</f>
        <v>0</v>
      </c>
      <c r="E24" s="84"/>
      <c r="F24" s="80">
        <f>COUNTIFS(D5:Y5,"340",D6:Y6,"SAĞ")</f>
        <v>0</v>
      </c>
      <c r="G24" s="81"/>
      <c r="H24" s="76">
        <f>SUM(D24:G24)</f>
        <v>0</v>
      </c>
      <c r="I24" s="77"/>
      <c r="Z24" s="3"/>
    </row>
    <row r="25" spans="1:26" s="4" customFormat="1" ht="15.75" customHeight="1" thickBot="1" x14ac:dyDescent="0.3">
      <c r="A25" s="3"/>
      <c r="B25" s="3"/>
      <c r="C25" s="18" t="s">
        <v>29</v>
      </c>
      <c r="D25" s="82">
        <f>COUNTIFS(D5:Y5,"260",D6:Y6,"SOL")</f>
        <v>0</v>
      </c>
      <c r="E25" s="83"/>
      <c r="F25" s="78">
        <f>COUNTIFS(D5:Y5,"260",D6:Y6,"SAĞ")</f>
        <v>0</v>
      </c>
      <c r="G25" s="79"/>
      <c r="H25" s="74">
        <f>SUM(D25:G25)</f>
        <v>0</v>
      </c>
      <c r="I25" s="75"/>
      <c r="Z25" s="3"/>
    </row>
    <row r="26" spans="1:26" s="4" customFormat="1" ht="15.75" customHeight="1" thickBot="1" x14ac:dyDescent="0.3">
      <c r="A26" s="3"/>
      <c r="B26" s="3"/>
      <c r="C26" s="17" t="s">
        <v>30</v>
      </c>
      <c r="D26" s="66">
        <f>SUM(D24:E25)</f>
        <v>0</v>
      </c>
      <c r="E26" s="67"/>
      <c r="F26" s="68">
        <f t="shared" ref="F26" si="1">SUM(F24:G25)</f>
        <v>0</v>
      </c>
      <c r="G26" s="69"/>
      <c r="H26" s="66">
        <f>SUM(H24:I25)</f>
        <v>0</v>
      </c>
      <c r="I26" s="69"/>
      <c r="Z26" s="3"/>
    </row>
    <row r="27" spans="1:26" s="4" customFormat="1" x14ac:dyDescent="0.25">
      <c r="A27" s="3"/>
      <c r="B27" s="3"/>
      <c r="Z27" s="3"/>
    </row>
    <row r="28" spans="1:26" s="4" customFormat="1" x14ac:dyDescent="0.25">
      <c r="A28" s="3"/>
      <c r="B28" s="3"/>
      <c r="Z28" s="3"/>
    </row>
    <row r="29" spans="1:26" s="4" customFormat="1" x14ac:dyDescent="0.25">
      <c r="A29" s="3"/>
      <c r="B29" s="3"/>
      <c r="Z29" s="3"/>
    </row>
    <row r="30" spans="1:26" s="4" customFormat="1" x14ac:dyDescent="0.25">
      <c r="A30" s="3"/>
      <c r="B30" s="3"/>
      <c r="Z30" s="3"/>
    </row>
    <row r="31" spans="1:26" s="4" customFormat="1" x14ac:dyDescent="0.25">
      <c r="A31" s="3"/>
      <c r="B31" s="3"/>
      <c r="Z31" s="3"/>
    </row>
    <row r="32" spans="1:26" s="4" customFormat="1" x14ac:dyDescent="0.25">
      <c r="A32" s="3"/>
      <c r="B32" s="3"/>
      <c r="Z32" s="3"/>
    </row>
    <row r="33" spans="1:26" s="4" customFormat="1" x14ac:dyDescent="0.25">
      <c r="A33" s="3"/>
      <c r="B33" s="3"/>
      <c r="Z33" s="3"/>
    </row>
    <row r="34" spans="1:26" s="4" customFormat="1" x14ac:dyDescent="0.25">
      <c r="A34" s="3"/>
      <c r="B34" s="3"/>
      <c r="Z34" s="3"/>
    </row>
    <row r="35" spans="1:26" s="4" customFormat="1" x14ac:dyDescent="0.25">
      <c r="A35" s="3"/>
      <c r="B35" s="3"/>
      <c r="Z35" s="3"/>
    </row>
    <row r="36" spans="1:26" s="4" customFormat="1" x14ac:dyDescent="0.25">
      <c r="A36" s="3"/>
      <c r="B36" s="3"/>
      <c r="Z36" s="3"/>
    </row>
    <row r="37" spans="1:26" s="4" customFormat="1" x14ac:dyDescent="0.25">
      <c r="A37" s="3"/>
      <c r="B37" s="3"/>
      <c r="Z37" s="3"/>
    </row>
    <row r="38" spans="1:26" s="4" customFormat="1" x14ac:dyDescent="0.25">
      <c r="A38" s="3"/>
      <c r="B38" s="3"/>
      <c r="Z38" s="3"/>
    </row>
    <row r="39" spans="1:26" s="4" customFormat="1" x14ac:dyDescent="0.25">
      <c r="A39" s="3"/>
      <c r="B39" s="3"/>
      <c r="Z39" s="3"/>
    </row>
    <row r="40" spans="1:26" s="4" customFormat="1" x14ac:dyDescent="0.25">
      <c r="A40" s="3"/>
      <c r="B40" s="3"/>
      <c r="Z40" s="3"/>
    </row>
    <row r="41" spans="1:26" s="4" customFormat="1" x14ac:dyDescent="0.25">
      <c r="A41" s="3"/>
      <c r="B41" s="3"/>
      <c r="Z41" s="3"/>
    </row>
    <row r="42" spans="1:26" s="4" customFormat="1" x14ac:dyDescent="0.25">
      <c r="A42" s="3"/>
      <c r="B42" s="3"/>
      <c r="Z42" s="3"/>
    </row>
    <row r="43" spans="1:26" s="4" customFormat="1" x14ac:dyDescent="0.25">
      <c r="A43" s="3"/>
      <c r="B43" s="3"/>
      <c r="Z43" s="3"/>
    </row>
    <row r="44" spans="1:26" s="4" customFormat="1" x14ac:dyDescent="0.25">
      <c r="A44" s="3"/>
      <c r="B44" s="3"/>
      <c r="Z44" s="3"/>
    </row>
    <row r="45" spans="1:26" s="4" customFormat="1" x14ac:dyDescent="0.25">
      <c r="A45" s="3"/>
      <c r="B45" s="3"/>
      <c r="Z45" s="3"/>
    </row>
    <row r="46" spans="1:26" s="4" customFormat="1" x14ac:dyDescent="0.25">
      <c r="A46" s="3"/>
      <c r="B46" s="3"/>
      <c r="Z46" s="3"/>
    </row>
    <row r="47" spans="1:26" s="4" customFormat="1" x14ac:dyDescent="0.25">
      <c r="A47" s="3"/>
      <c r="B47" s="3"/>
      <c r="Z47" s="3"/>
    </row>
    <row r="48" spans="1:26" s="4" customFormat="1" x14ac:dyDescent="0.25">
      <c r="A48" s="3"/>
      <c r="B48" s="3"/>
      <c r="Z48" s="3"/>
    </row>
    <row r="49" spans="1:26" s="4" customFormat="1" x14ac:dyDescent="0.25">
      <c r="A49" s="3"/>
      <c r="B49" s="3"/>
      <c r="Z49" s="3"/>
    </row>
    <row r="50" spans="1:26" s="4" customFormat="1" x14ac:dyDescent="0.25">
      <c r="A50" s="3"/>
      <c r="B50" s="3"/>
      <c r="Z50" s="3"/>
    </row>
    <row r="51" spans="1:26" s="4" customFormat="1" x14ac:dyDescent="0.25">
      <c r="A51" s="3"/>
      <c r="B51" s="3"/>
      <c r="Z51" s="3"/>
    </row>
  </sheetData>
  <mergeCells count="34">
    <mergeCell ref="D26:E26"/>
    <mergeCell ref="F26:G26"/>
    <mergeCell ref="H26:I26"/>
    <mergeCell ref="D23:E23"/>
    <mergeCell ref="F23:G23"/>
    <mergeCell ref="H23:I23"/>
    <mergeCell ref="H25:I25"/>
    <mergeCell ref="H24:I24"/>
    <mergeCell ref="F25:G25"/>
    <mergeCell ref="F24:G24"/>
    <mergeCell ref="D25:E25"/>
    <mergeCell ref="D24:E24"/>
    <mergeCell ref="D3:Y3"/>
    <mergeCell ref="Z3:Z6"/>
    <mergeCell ref="A6:C6"/>
    <mergeCell ref="A5:C5"/>
    <mergeCell ref="B8:C8"/>
    <mergeCell ref="B21:C21"/>
    <mergeCell ref="B13:C13"/>
    <mergeCell ref="B12:C12"/>
    <mergeCell ref="B11:C11"/>
    <mergeCell ref="B18:C18"/>
    <mergeCell ref="B19:C19"/>
    <mergeCell ref="B14:C14"/>
    <mergeCell ref="B15:C15"/>
    <mergeCell ref="B16:C16"/>
    <mergeCell ref="B17:C17"/>
    <mergeCell ref="B20:C20"/>
    <mergeCell ref="A1:B1"/>
    <mergeCell ref="A2:B2"/>
    <mergeCell ref="B4:C4"/>
    <mergeCell ref="B7:C7"/>
    <mergeCell ref="B10:C10"/>
    <mergeCell ref="B9:C9"/>
  </mergeCells>
  <dataValidations count="2">
    <dataValidation type="list" allowBlank="1" showInputMessage="1" showErrorMessage="1" sqref="D5:Y5">
      <formula1>"340,260"</formula1>
    </dataValidation>
    <dataValidation type="list" allowBlank="1" showInputMessage="1" showErrorMessage="1" sqref="D6:Y6">
      <formula1>"SOL,SAĞ"</formula1>
    </dataValidation>
  </dataValidations>
  <pageMargins left="0.27559055118110237" right="0.27559055118110237" top="0.27559055118110237" bottom="0.27559055118110237" header="0" footer="0"/>
  <pageSetup paperSize="9" scale="96"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4</vt:i4>
      </vt:variant>
    </vt:vector>
  </HeadingPairs>
  <TitlesOfParts>
    <vt:vector size="4" baseType="lpstr">
      <vt:lpstr>Resimler</vt:lpstr>
      <vt:lpstr>Liste</vt:lpstr>
      <vt:lpstr>Sayfa2</vt:lpstr>
      <vt:lpstr>Sayfa3</vt:lpstr>
    </vt:vector>
  </TitlesOfParts>
  <Company>Okul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cp:lastModifiedBy>
  <cp:lastPrinted>2015-03-26T14:30:54Z</cp:lastPrinted>
  <dcterms:created xsi:type="dcterms:W3CDTF">2015-03-19T09:38:38Z</dcterms:created>
  <dcterms:modified xsi:type="dcterms:W3CDTF">2015-03-26T14:31:33Z</dcterms:modified>
</cp:coreProperties>
</file>